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F5"/>
  <c r="F10" s="1"/>
  <c r="J10" i="1"/>
  <c r="I10"/>
  <c r="H10"/>
  <c r="G10"/>
  <c r="F10"/>
  <c r="F5"/>
  <c r="G4"/>
</calcChain>
</file>

<file path=xl/sharedStrings.xml><?xml version="1.0" encoding="utf-8"?>
<sst xmlns="http://schemas.openxmlformats.org/spreadsheetml/2006/main" count="77" uniqueCount="42">
  <si>
    <t>Школа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</si>
  <si>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</si>
  <si>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</si>
  <si>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</si>
  <si>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</si>
  <si>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</si>
  <si>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</si>
  <si>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</si>
  <si>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</si>
  <si>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</si>
  <si>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</si>
  <si>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</si>
  <si>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</si>
  <si>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</si>
  <si>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</si>
  <si>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</si>
  <si>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268/М</t>
  </si>
  <si>
    <t>Котлеты из говядины с соусом томатным</t>
  </si>
  <si>
    <t>90/30</t>
  </si>
  <si>
    <t>171/М</t>
  </si>
  <si>
    <t>Каша гречневая рассыпчатая</t>
  </si>
  <si>
    <t>378/М</t>
  </si>
  <si>
    <t>Чай с лимоном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</si>
  <si>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</si>
  <si>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</si>
  <si>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</si>
  <si>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</si>
  <si>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</si>
  <si>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</si>
  <si>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</si>
  <si>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</si>
  <si>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</si>
  <si>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</si>
  <si>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</si>
  <si>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</si>
  <si>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</si>
  <si>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</si>
  <si>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</si>
  <si>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100/30</t>
  </si>
  <si>
    <t>Цаболова Ф.Т.</t>
  </si>
  <si>
    <t>МБОУ "ООШ №1 с.Чермен"</t>
  </si>
  <si>
    <t>МБОУ "ООШ №1 С.Чермен"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</si>
</sst>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2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1" fontId="2" fillId="4" borderId="4" xfId="1" applyNumberFormat="1" applyFont="1" applyFill="1" applyBorder="1" applyAlignment="1">
      <alignment horizontal="center" vertical="top"/>
    </xf>
    <xf numFmtId="0" fontId="3" fillId="4" borderId="4" xfId="0" applyFont="1" applyFill="1" applyBorder="1"/>
    <xf numFmtId="164" fontId="3" fillId="4" borderId="4" xfId="0" applyNumberFormat="1" applyFont="1" applyFill="1" applyBorder="1"/>
    <xf numFmtId="1" fontId="2" fillId="4" borderId="4" xfId="1" applyNumberFormat="1" applyFont="1" applyFill="1" applyBorder="1" applyAlignment="1">
      <alignment horizontal="center" vertical="center"/>
    </xf>
    <xf numFmtId="2" fontId="2" fillId="4" borderId="4" xfId="1" applyNumberFormat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center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5703125" customWidth="1"/>
    <col min="11" max="1025" width="8.5703125"/>
  </cols>
  <sheetData>
    <row r="1" spans="1:10">
      <c r="A1" t="s">
        <v>0</v>
      </c>
      <c r="B1" s="55" t="s">
        <v>40</v>
      </c>
      <c r="C1" s="2"/>
      <c r="D1" s="3"/>
      <c r="E1" t="s">
        <v>1</v>
      </c>
      <c r="F1" s="4"/>
      <c r="I1" t="s">
        <v>2</v>
      </c>
      <c r="J1" s="5">
        <v>44852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3">
        <v>10</v>
      </c>
      <c r="F4" s="14">
        <v>5.258</v>
      </c>
      <c r="G4" s="15">
        <f>J4*4+I4*9+H4*4</f>
        <v>66.089999999999989</v>
      </c>
      <c r="H4" s="11">
        <v>0.08</v>
      </c>
      <c r="I4" s="11">
        <v>7.25</v>
      </c>
      <c r="J4" s="11">
        <v>0.13</v>
      </c>
    </row>
    <row r="5" spans="1:10" ht="31.5">
      <c r="A5" s="9"/>
      <c r="B5" s="10"/>
      <c r="C5" s="11" t="s">
        <v>16</v>
      </c>
      <c r="D5" s="12" t="s">
        <v>17</v>
      </c>
      <c r="E5" s="16" t="s">
        <v>18</v>
      </c>
      <c r="F5" s="14">
        <f>41.62+4.26</f>
        <v>45.879999999999995</v>
      </c>
      <c r="G5" s="15">
        <v>252.37</v>
      </c>
      <c r="H5" s="17">
        <v>9.89</v>
      </c>
      <c r="I5" s="17">
        <v>10.64</v>
      </c>
      <c r="J5" s="17">
        <v>8.5299999999999994</v>
      </c>
    </row>
    <row r="6" spans="1:10" ht="15.75">
      <c r="A6" s="9"/>
      <c r="B6" s="10"/>
      <c r="C6" s="11" t="s">
        <v>19</v>
      </c>
      <c r="D6" s="12" t="s">
        <v>20</v>
      </c>
      <c r="E6" s="13">
        <v>150</v>
      </c>
      <c r="F6" s="14">
        <v>8.0969999999999995</v>
      </c>
      <c r="G6" s="15">
        <v>160.16</v>
      </c>
      <c r="H6" s="11">
        <v>4.3499999999999996</v>
      </c>
      <c r="I6" s="11">
        <v>6.32</v>
      </c>
      <c r="J6" s="11">
        <v>29.69</v>
      </c>
    </row>
    <row r="7" spans="1:10" ht="15.75">
      <c r="A7" s="9"/>
      <c r="B7" s="10"/>
      <c r="C7" s="11" t="s">
        <v>21</v>
      </c>
      <c r="D7" s="12" t="s">
        <v>22</v>
      </c>
      <c r="E7" s="13">
        <v>180</v>
      </c>
      <c r="F7" s="14">
        <v>3.25</v>
      </c>
      <c r="G7" s="15">
        <v>66.91</v>
      </c>
      <c r="H7" s="11">
        <v>1.45</v>
      </c>
      <c r="I7" s="11">
        <v>1.25</v>
      </c>
      <c r="J7" s="11">
        <v>12.38</v>
      </c>
    </row>
    <row r="8" spans="1:10" ht="15.75">
      <c r="A8" s="9"/>
      <c r="B8" s="10"/>
      <c r="C8" s="11"/>
      <c r="D8" s="12" t="s">
        <v>23</v>
      </c>
      <c r="E8" s="13">
        <v>40</v>
      </c>
      <c r="F8" s="14">
        <v>2.04</v>
      </c>
      <c r="G8" s="15">
        <v>94</v>
      </c>
      <c r="H8" s="11">
        <v>3.04</v>
      </c>
      <c r="I8" s="18">
        <v>0.4</v>
      </c>
      <c r="J8" s="11">
        <v>19.32</v>
      </c>
    </row>
    <row r="9" spans="1:10" ht="15.75">
      <c r="A9" s="9"/>
      <c r="B9" s="10"/>
      <c r="C9" s="11" t="s">
        <v>24</v>
      </c>
      <c r="D9" s="12" t="s">
        <v>25</v>
      </c>
      <c r="E9" s="13">
        <v>100</v>
      </c>
      <c r="F9" s="14">
        <v>8.5</v>
      </c>
      <c r="G9" s="15">
        <v>38</v>
      </c>
      <c r="H9" s="18">
        <v>0.8</v>
      </c>
      <c r="I9" s="18">
        <v>0.2</v>
      </c>
      <c r="J9" s="18">
        <v>7.5</v>
      </c>
    </row>
    <row r="10" spans="1:10">
      <c r="A10" s="1" t="s">
        <v>26</v>
      </c>
      <c r="B10" s="1"/>
      <c r="C10" s="1"/>
      <c r="D10" s="1"/>
      <c r="E10" s="19">
        <v>600</v>
      </c>
      <c r="F10" s="19">
        <f>SUM(F4:F9)</f>
        <v>73.025000000000006</v>
      </c>
      <c r="G10" s="19">
        <f>SUM(G4:G9)</f>
        <v>677.53</v>
      </c>
      <c r="H10" s="19">
        <f>SUM(H4:H9)</f>
        <v>19.61</v>
      </c>
      <c r="I10" s="19">
        <f>SUM(I4:I9)</f>
        <v>26.06</v>
      </c>
      <c r="J10" s="19">
        <f>SUM(J4:J9)</f>
        <v>77.550000000000011</v>
      </c>
    </row>
    <row r="11" spans="1:10">
      <c r="A11" s="20" t="s">
        <v>27</v>
      </c>
      <c r="B11" s="21" t="s">
        <v>28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29</v>
      </c>
      <c r="B14" s="39" t="s">
        <v>30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31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37</v>
      </c>
      <c r="E25" t="s">
        <v>39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5703125"/>
    <col min="11" max="1025" width="8.5703125"/>
  </cols>
  <sheetData>
    <row r="1" spans="1:10">
      <c r="A1" t="s">
        <v>0</v>
      </c>
      <c r="B1" s="55" t="s">
        <v>41</v>
      </c>
      <c r="C1" s="2"/>
      <c r="D1" s="3"/>
      <c r="E1" t="s">
        <v>1</v>
      </c>
      <c r="F1" s="4"/>
      <c r="I1" t="s">
        <v>2</v>
      </c>
      <c r="J1" s="5">
        <v>44852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/>
      <c r="D4" s="12"/>
      <c r="E4" s="51"/>
      <c r="F4" s="14"/>
      <c r="G4" s="15"/>
      <c r="H4" s="11"/>
      <c r="I4" s="11"/>
      <c r="J4" s="11"/>
    </row>
    <row r="5" spans="1:10" ht="31.5">
      <c r="A5" s="9"/>
      <c r="B5" s="10"/>
      <c r="C5" s="11" t="s">
        <v>16</v>
      </c>
      <c r="D5" s="12" t="s">
        <v>17</v>
      </c>
      <c r="E5" s="52" t="s">
        <v>38</v>
      </c>
      <c r="F5" s="14">
        <f>46.19+4.1</f>
        <v>50.29</v>
      </c>
      <c r="G5" s="15">
        <v>252.37</v>
      </c>
      <c r="H5" s="17">
        <v>9.89</v>
      </c>
      <c r="I5" s="17">
        <v>10.64</v>
      </c>
      <c r="J5" s="17">
        <v>8.5299999999999994</v>
      </c>
    </row>
    <row r="6" spans="1:10" ht="15.75">
      <c r="A6" s="9"/>
      <c r="B6" s="10"/>
      <c r="C6" s="11" t="s">
        <v>19</v>
      </c>
      <c r="D6" s="12" t="s">
        <v>20</v>
      </c>
      <c r="E6" s="51">
        <v>180</v>
      </c>
      <c r="F6" s="14">
        <v>9.7759999999999998</v>
      </c>
      <c r="G6" s="15">
        <v>160.16</v>
      </c>
      <c r="H6" s="11">
        <v>4.3499999999999996</v>
      </c>
      <c r="I6" s="11">
        <v>6.32</v>
      </c>
      <c r="J6" s="11">
        <v>29.69</v>
      </c>
    </row>
    <row r="7" spans="1:10" ht="15.75">
      <c r="A7" s="9"/>
      <c r="B7" s="10"/>
      <c r="C7" s="11" t="s">
        <v>21</v>
      </c>
      <c r="D7" s="12" t="s">
        <v>22</v>
      </c>
      <c r="E7" s="51">
        <v>180</v>
      </c>
      <c r="F7" s="14">
        <v>3.25</v>
      </c>
      <c r="G7" s="15">
        <v>66.91</v>
      </c>
      <c r="H7" s="11">
        <v>1.45</v>
      </c>
      <c r="I7" s="11">
        <v>1.25</v>
      </c>
      <c r="J7" s="11">
        <v>12.38</v>
      </c>
    </row>
    <row r="8" spans="1:10" ht="15.75">
      <c r="A8" s="9"/>
      <c r="B8" s="10"/>
      <c r="C8" s="11"/>
      <c r="D8" s="12" t="s">
        <v>23</v>
      </c>
      <c r="E8" s="51">
        <v>60</v>
      </c>
      <c r="F8" s="14">
        <v>3.06</v>
      </c>
      <c r="G8" s="15">
        <v>94</v>
      </c>
      <c r="H8" s="11">
        <v>3.04</v>
      </c>
      <c r="I8" s="18">
        <v>0.4</v>
      </c>
      <c r="J8" s="11">
        <v>19.32</v>
      </c>
    </row>
    <row r="9" spans="1:10" ht="15.75">
      <c r="A9" s="9"/>
      <c r="B9" s="10"/>
      <c r="C9" s="11"/>
      <c r="D9" s="12" t="s">
        <v>25</v>
      </c>
      <c r="E9" s="51">
        <v>100</v>
      </c>
      <c r="F9" s="14">
        <v>8.5</v>
      </c>
      <c r="G9" s="15"/>
      <c r="H9" s="18"/>
      <c r="I9" s="18"/>
      <c r="J9" s="18"/>
    </row>
    <row r="10" spans="1:10">
      <c r="A10" s="1" t="s">
        <v>26</v>
      </c>
      <c r="B10" s="1"/>
      <c r="C10" s="1"/>
      <c r="D10" s="1"/>
      <c r="E10" s="19">
        <v>650</v>
      </c>
      <c r="F10" s="19">
        <f>SUM(F4:F9)</f>
        <v>74.876000000000005</v>
      </c>
      <c r="G10" s="53">
        <f>SUM(G4:G9)</f>
        <v>573.43999999999994</v>
      </c>
      <c r="H10" s="19">
        <f>SUM(H4:H9)</f>
        <v>18.73</v>
      </c>
      <c r="I10" s="19">
        <f>SUM(I4:I9)</f>
        <v>18.61</v>
      </c>
      <c r="J10" s="54">
        <f>SUM(J4:J9)</f>
        <v>69.92</v>
      </c>
    </row>
    <row r="11" spans="1:10">
      <c r="A11" s="20" t="s">
        <v>27</v>
      </c>
      <c r="B11" s="21" t="s">
        <v>28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29</v>
      </c>
      <c r="B14" s="39" t="s">
        <v>30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31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37</v>
      </c>
      <c r="E25" t="s">
        <v>39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2022-11-18T10:21:53Z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