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F5"/>
  <c r="J10" i="1"/>
  <c r="I10"/>
  <c r="H10"/>
  <c r="F5"/>
  <c r="F10" s="1"/>
  <c r="G4"/>
  <c r="G10" s="1"/>
</calcChain>
</file>

<file path=xl/sharedStrings.xml><?xml version="1.0" encoding="utf-8"?>
<sst xmlns="http://schemas.openxmlformats.org/spreadsheetml/2006/main" count="78" uniqueCount="42">
  <si>
    <t>Школа</t>
  </si>
  <si>
    <t>МБОУ СОШ №1 им.Д.Хугаева с.Ногир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</si>
  <si>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</si>
  <si>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</si>
  <si>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</si>
  <si>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</si>
  <si>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</si>
  <si>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</si>
  <si>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</si>
  <si>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</si>
  <si>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</si>
  <si>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</si>
  <si>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</si>
  <si>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</si>
  <si>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</si>
  <si>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</si>
  <si>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</si>
  <si>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</si>
  <si>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</si>
  <si>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</si>
  <si>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</si>
  <si>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</si>
  <si>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</si>
  <si>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лимоном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</si>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</sst>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164" fontId="3" fillId="4" borderId="4" xfId="0" applyNumberFormat="1" applyFont="1" applyFill="1" applyBorder="1"/>
    <xf numFmtId="2" fontId="2" fillId="4" borderId="4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 wrapText="1"/>
    </xf>
    <xf numFmtId="1" fontId="2" fillId="4" borderId="4" xfId="1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G21" sqref="G2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140625" customWidth="1"/>
    <col min="11" max="1025" width="8.5703125"/>
  </cols>
  <sheetData>
    <row r="1" spans="1:10">
      <c r="A1" t="s">
        <v>0</v>
      </c>
      <c r="B1" s="57" t="s">
        <v>40</v>
      </c>
      <c r="C1" s="3"/>
      <c r="D1" s="4"/>
      <c r="E1" t="s">
        <v>2</v>
      </c>
      <c r="F1" s="5"/>
      <c r="I1" t="s">
        <v>3</v>
      </c>
      <c r="J1" s="6">
        <v>44831</v>
      </c>
    </row>
    <row r="2" spans="1:10" ht="7.5" customHeight="1"/>
    <row r="3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/>
      <c r="C4" s="12" t="s">
        <v>15</v>
      </c>
      <c r="D4" s="13" t="s">
        <v>16</v>
      </c>
      <c r="E4" s="14">
        <v>10</v>
      </c>
      <c r="F4" s="15">
        <v>5.258</v>
      </c>
      <c r="G4" s="16">
        <f>J4*4+I4*9+H4*4</f>
        <v>66.089999999999989</v>
      </c>
      <c r="H4" s="12">
        <v>0.08</v>
      </c>
      <c r="I4" s="12">
        <v>7.25</v>
      </c>
      <c r="J4" s="12">
        <v>0.13</v>
      </c>
    </row>
    <row r="5" spans="1:10" ht="31.5">
      <c r="A5" s="10"/>
      <c r="B5" s="11"/>
      <c r="C5" s="17" t="s">
        <v>17</v>
      </c>
      <c r="D5" s="18" t="s">
        <v>18</v>
      </c>
      <c r="E5" s="19" t="s">
        <v>19</v>
      </c>
      <c r="F5" s="20">
        <f>41.619+2.378</f>
        <v>43.997</v>
      </c>
      <c r="G5" s="16">
        <v>221.56</v>
      </c>
      <c r="H5" s="17">
        <v>9.43</v>
      </c>
      <c r="I5" s="17">
        <v>10.64</v>
      </c>
      <c r="J5" s="17">
        <v>8.5299999999999994</v>
      </c>
    </row>
    <row r="6" spans="1:10" ht="15.75">
      <c r="A6" s="10"/>
      <c r="B6" s="11"/>
      <c r="C6" s="12" t="s">
        <v>20</v>
      </c>
      <c r="D6" s="13" t="s">
        <v>21</v>
      </c>
      <c r="E6" s="14">
        <v>150</v>
      </c>
      <c r="F6" s="15">
        <v>5.15</v>
      </c>
      <c r="G6" s="16">
        <v>202.8</v>
      </c>
      <c r="H6" s="21">
        <v>6.2</v>
      </c>
      <c r="I6" s="12">
        <v>4.58</v>
      </c>
      <c r="J6" s="21">
        <v>42.3</v>
      </c>
    </row>
    <row r="7" spans="1:10" ht="15.75">
      <c r="A7" s="10"/>
      <c r="B7" s="11"/>
      <c r="C7" s="12" t="s">
        <v>22</v>
      </c>
      <c r="D7" s="13" t="s">
        <v>23</v>
      </c>
      <c r="E7" s="14">
        <v>180</v>
      </c>
      <c r="F7" s="15">
        <v>3.25</v>
      </c>
      <c r="G7" s="16">
        <v>66.900000000000006</v>
      </c>
      <c r="H7" s="12">
        <v>1.45</v>
      </c>
      <c r="I7" s="12">
        <v>1.25</v>
      </c>
      <c r="J7" s="12">
        <v>12.38</v>
      </c>
    </row>
    <row r="8" spans="1:10" ht="15.75">
      <c r="A8" s="10"/>
      <c r="B8" s="11"/>
      <c r="C8" s="12"/>
      <c r="D8" s="13" t="s">
        <v>24</v>
      </c>
      <c r="E8" s="14">
        <v>40</v>
      </c>
      <c r="F8" s="15">
        <v>2.04</v>
      </c>
      <c r="G8" s="16">
        <v>94</v>
      </c>
      <c r="H8" s="12">
        <v>3.04</v>
      </c>
      <c r="I8" s="21">
        <v>0.4</v>
      </c>
      <c r="J8" s="12">
        <v>19.32</v>
      </c>
    </row>
    <row r="9" spans="1:10" ht="15.75">
      <c r="A9" s="10"/>
      <c r="B9" s="11"/>
      <c r="C9" s="12" t="s">
        <v>25</v>
      </c>
      <c r="D9" s="13" t="s">
        <v>26</v>
      </c>
      <c r="E9" s="14">
        <v>100</v>
      </c>
      <c r="F9" s="15">
        <v>8.5</v>
      </c>
      <c r="G9" s="16">
        <v>47</v>
      </c>
      <c r="H9" s="21">
        <v>0.4</v>
      </c>
      <c r="I9" s="21">
        <v>0.4</v>
      </c>
      <c r="J9" s="21">
        <v>9.8000000000000007</v>
      </c>
    </row>
    <row r="10" spans="1:10">
      <c r="A10" s="1" t="s">
        <v>27</v>
      </c>
      <c r="B10" s="1"/>
      <c r="C10" s="1"/>
      <c r="D10" s="1"/>
      <c r="E10" s="22">
        <v>600</v>
      </c>
      <c r="F10" s="22">
        <f>SUM(F4:F9)</f>
        <v>68.194999999999993</v>
      </c>
      <c r="G10" s="23">
        <f>SUM(G4:G9)</f>
        <v>698.35</v>
      </c>
      <c r="H10" s="22">
        <f>SUM(H4:H9)</f>
        <v>20.599999999999998</v>
      </c>
      <c r="I10" s="22">
        <f>SUM(I4:I9)</f>
        <v>24.519999999999996</v>
      </c>
      <c r="J10" s="24">
        <f>SUM(J4:J9)</f>
        <v>92.46</v>
      </c>
    </row>
    <row r="11" spans="1:10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0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0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0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>
      <c r="D25" t="s">
        <v>38</v>
      </c>
      <c r="E25" t="s">
        <v>41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85546875" customWidth="1"/>
    <col min="11" max="1025" width="8.5703125"/>
  </cols>
  <sheetData>
    <row r="1" spans="1:10">
      <c r="A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44831</v>
      </c>
    </row>
    <row r="2" spans="1:10" ht="7.5" customHeight="1"/>
    <row r="3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/>
      <c r="C4" s="12"/>
      <c r="D4" s="13"/>
      <c r="E4" s="14"/>
      <c r="F4" s="15"/>
      <c r="G4" s="16"/>
      <c r="H4" s="12"/>
      <c r="I4" s="12"/>
      <c r="J4" s="12"/>
    </row>
    <row r="5" spans="1:10" ht="31.5">
      <c r="A5" s="10"/>
      <c r="B5" s="11"/>
      <c r="C5" s="17" t="s">
        <v>17</v>
      </c>
      <c r="D5" s="18" t="s">
        <v>18</v>
      </c>
      <c r="E5" s="56" t="s">
        <v>39</v>
      </c>
      <c r="F5" s="15">
        <f>46.19+2.55</f>
        <v>48.739999999999995</v>
      </c>
      <c r="G5" s="16">
        <v>221.56</v>
      </c>
      <c r="H5" s="17">
        <v>9.43</v>
      </c>
      <c r="I5" s="17">
        <v>10.64</v>
      </c>
      <c r="J5" s="17">
        <v>8.5299999999999994</v>
      </c>
    </row>
    <row r="6" spans="1:10" ht="15.75">
      <c r="A6" s="10"/>
      <c r="B6" s="11"/>
      <c r="C6" s="12" t="s">
        <v>20</v>
      </c>
      <c r="D6" s="13" t="s">
        <v>21</v>
      </c>
      <c r="E6" s="14">
        <v>180</v>
      </c>
      <c r="F6" s="15">
        <v>7.45</v>
      </c>
      <c r="G6" s="16">
        <v>202.8</v>
      </c>
      <c r="H6" s="21">
        <v>6.2</v>
      </c>
      <c r="I6" s="12">
        <v>4.58</v>
      </c>
      <c r="J6" s="21">
        <v>42.3</v>
      </c>
    </row>
    <row r="7" spans="1:10" ht="15.75">
      <c r="A7" s="10"/>
      <c r="B7" s="11"/>
      <c r="C7" s="12" t="s">
        <v>22</v>
      </c>
      <c r="D7" s="13" t="s">
        <v>23</v>
      </c>
      <c r="E7" s="14">
        <v>180</v>
      </c>
      <c r="F7" s="15">
        <v>3.25</v>
      </c>
      <c r="G7" s="16">
        <v>66.900000000000006</v>
      </c>
      <c r="H7" s="12">
        <v>1.45</v>
      </c>
      <c r="I7" s="12">
        <v>1.25</v>
      </c>
      <c r="J7" s="12">
        <v>12.38</v>
      </c>
    </row>
    <row r="8" spans="1:10" ht="15.75">
      <c r="A8" s="10"/>
      <c r="B8" s="11"/>
      <c r="C8" s="12"/>
      <c r="D8" s="13" t="s">
        <v>24</v>
      </c>
      <c r="E8" s="14">
        <v>60</v>
      </c>
      <c r="F8" s="15">
        <v>3.06</v>
      </c>
      <c r="G8" s="16">
        <v>94</v>
      </c>
      <c r="H8" s="12">
        <v>3.04</v>
      </c>
      <c r="I8" s="21">
        <v>0.4</v>
      </c>
      <c r="J8" s="12">
        <v>19.32</v>
      </c>
    </row>
    <row r="9" spans="1:10" ht="15.75">
      <c r="A9" s="10"/>
      <c r="B9" s="11"/>
      <c r="C9" s="12" t="s">
        <v>25</v>
      </c>
      <c r="D9" s="13" t="s">
        <v>26</v>
      </c>
      <c r="E9" s="14">
        <v>100</v>
      </c>
      <c r="F9" s="15">
        <v>8.5</v>
      </c>
      <c r="G9" s="16">
        <v>47</v>
      </c>
      <c r="H9" s="21">
        <v>0.4</v>
      </c>
      <c r="I9" s="21">
        <v>0.4</v>
      </c>
      <c r="J9" s="21">
        <v>9.8000000000000007</v>
      </c>
    </row>
    <row r="10" spans="1:10">
      <c r="A10" s="1" t="s">
        <v>27</v>
      </c>
      <c r="B10" s="1"/>
      <c r="C10" s="1"/>
      <c r="D10" s="1"/>
      <c r="E10" s="22">
        <v>650</v>
      </c>
      <c r="F10" s="22">
        <f>SUM(F4:F9)</f>
        <v>71</v>
      </c>
      <c r="G10" s="23">
        <f>SUM(G4:G9)</f>
        <v>632.26</v>
      </c>
      <c r="H10" s="22">
        <f>SUM(H4:H9)</f>
        <v>20.519999999999996</v>
      </c>
      <c r="I10" s="22">
        <f>SUM(I4:I9)</f>
        <v>17.269999999999996</v>
      </c>
      <c r="J10" s="24">
        <f>SUM(J4:J9)</f>
        <v>92.33</v>
      </c>
    </row>
    <row r="11" spans="1:10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0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0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0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0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spans="1:10">
      <c r="D25" t="s">
        <v>38</v>
      </c>
      <c r="E25" t="s">
        <v>41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2022-11-18T09:31:18Z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